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Print_Area" localSheetId="0">'Лист1'!$A$1:$N$65</definedName>
  </definedNames>
  <calcPr fullCalcOnLoad="1"/>
</workbook>
</file>

<file path=xl/sharedStrings.xml><?xml version="1.0" encoding="utf-8"?>
<sst xmlns="http://schemas.openxmlformats.org/spreadsheetml/2006/main" count="110" uniqueCount="76">
  <si>
    <t>УСЬОГО</t>
  </si>
  <si>
    <t>(грн)</t>
  </si>
  <si>
    <t>(підпис)</t>
  </si>
  <si>
    <t>(прізвище та ініціали)</t>
  </si>
  <si>
    <t>Код Функціональної класифікації видатків та кредитування бюджету</t>
  </si>
  <si>
    <t>(Код в ЄДРПОУ)</t>
  </si>
  <si>
    <t>(Код за бюджету)</t>
  </si>
  <si>
    <t>(найменування головного розпорядника коштів місцевого бюджету)</t>
  </si>
  <si>
    <t>(код Типової відомчої класифікації видатів та кредитування місцевих бюджетів)</t>
  </si>
  <si>
    <t>до інструкції з підготовки бюджетних</t>
  </si>
  <si>
    <t>Додаток 1</t>
  </si>
  <si>
    <t>запитів за програмно-цільовим методом</t>
  </si>
  <si>
    <t>Найменування показника результату</t>
  </si>
  <si>
    <t>Одиниця виміру</t>
  </si>
  <si>
    <t>Код Типової програмної класифікації видатків та кредитування місцевого бюджету</t>
  </si>
  <si>
    <t>Номер цілі державної політики</t>
  </si>
  <si>
    <t>Найменування відповідального виконавця, найменування бюджетної програми згідно з Типовою програмною класифікацією видатків за кредитування місцевого бюджету</t>
  </si>
  <si>
    <t>Продовження додатка 1</t>
  </si>
  <si>
    <t>Код Програмної класифікації видатків та кредитування місцевого бюджету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</si>
  <si>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</si>
  <si>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 xml:space="preserve">1.  Департамент соціального захисту населення Чернігівської обласної державної адміністрації </t>
  </si>
  <si>
    <r>
      <t xml:space="preserve">2. Мета діяльності головного розпорядника коштів місцевого бюджету. </t>
    </r>
    <r>
      <rPr>
        <b/>
        <sz val="12"/>
        <color indexed="8"/>
        <rFont val="Times New Roman"/>
        <family val="1"/>
      </rPr>
      <t>Соціальний захист та соціальне забезпечення (забезпечення фінансування установ, підпорядкованих Департаменту соціального захисту населення, в тому числі громадських організацій)</t>
    </r>
  </si>
  <si>
    <t>03195961</t>
  </si>
  <si>
    <t>20_18_ рік
(звіт)</t>
  </si>
  <si>
    <t>20_19_ рік
(затверджено)</t>
  </si>
  <si>
    <t>20_20_ рік
(проект)</t>
  </si>
  <si>
    <t>20_21_ рік
(прогноз)</t>
  </si>
  <si>
    <t>20_22_ рік
(прогноз)</t>
  </si>
  <si>
    <t>0813101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</si>
  <si>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</si>
  <si>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</si>
  <si>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</si>
  <si>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</si>
  <si>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0813102</t>
  </si>
  <si>
    <t>0813105</t>
  </si>
  <si>
    <t>0813111</t>
  </si>
  <si>
    <t>Утримання закладів, що надають соціальні послуги дітям, які опинились у складних жмттєвих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</si>
  <si>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 для сім’ї, дітей та молоді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</si>
  <si>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</si>
  <si>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0813171</t>
  </si>
  <si>
    <t>0813121</t>
  </si>
  <si>
    <t>0813192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</si>
  <si>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</si>
  <si>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</si>
  <si>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</si>
  <si>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</si>
  <si>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 xml:space="preserve">Забезпечення діяльності інших закладів у сфері соціального захисту і соціального забезпечення </t>
  </si>
  <si>
    <t>0813242</t>
  </si>
  <si>
    <t>Інші заходи у сфері соціального захисту і соціального забезпечення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</si>
  <si>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</si>
  <si>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</si>
  <si>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</si>
  <si>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</si>
  <si>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</si>
  <si>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</si>
  <si>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08</t>
  </si>
  <si>
    <t>БЮДЖЕТНИЙ ЗАПИТ НА 2020 - 2022  РОКИ загальний (Форма 2020-1)</t>
  </si>
  <si>
    <t>5. Розподіл граничних показників видатків бюджету та надання кредитів з бюджету спеціального фонду місцевого бюджету на 20_20_ - 20_22_ роки за бюджетними програмами</t>
  </si>
  <si>
    <t>Начальник планово-економічного відділу</t>
  </si>
  <si>
    <t xml:space="preserve"> Заступник директора</t>
  </si>
  <si>
    <t>Оксана ХІЛИК</t>
  </si>
  <si>
    <t>Алла ФЕДОРІНА</t>
  </si>
  <si>
    <t>2020  рік
(проект)</t>
  </si>
  <si>
    <t>2021  рік
(прогноз)</t>
  </si>
  <si>
    <t>2019  рік
(затверджено</t>
  </si>
  <si>
    <t>грн</t>
  </si>
  <si>
    <r>
      <rPr>
        <b/>
        <sz val="10"/>
        <color indexed="8"/>
        <rFont val="Times New Roman"/>
        <family val="1"/>
      </rPr>
      <t xml:space="preserve">1. </t>
    </r>
    <r>
      <rPr>
        <sz val="10"/>
        <color indexed="8"/>
        <rFont val="Times New Roman"/>
        <family val="1"/>
      </rPr>
      <t xml:space="preserve">0813101  Забезпечення соціальними послугами, зокрема стаціонарним доглядом дітей з інвалідністю, забезпечення в стаціонарних установах системи Міністерства соціальної політики України умов для захисту прав та якості життя осіб, які потребують стороннього догляду, підтримки їх фізичного стану та соціальних контактів </t>
    </r>
  </si>
  <si>
    <r>
      <t xml:space="preserve">2. </t>
    </r>
    <r>
      <rPr>
        <sz val="10"/>
        <color indexed="8"/>
        <rFont val="Times New Roman"/>
        <family val="1"/>
      </rPr>
      <t>0813102  Надання соціальних послуг для осіб з інвалідністю, дорослих осіб, які потребують стороннього догляду, підтримки їх фізичного стану та соціальних контактів у т.ч. складних спеціалізованих послуг для осіб з тяжкими захворюваннями на рівні областей</t>
    </r>
  </si>
  <si>
    <r>
      <t xml:space="preserve">3. </t>
    </r>
    <r>
      <rPr>
        <sz val="10"/>
        <color indexed="8"/>
        <rFont val="Times New Roman"/>
        <family val="1"/>
      </rPr>
      <t xml:space="preserve">0813105 Забезпечення дітей з інвалідністю реабілітаційними заходами </t>
    </r>
  </si>
  <si>
    <r>
      <t xml:space="preserve">4. </t>
    </r>
    <r>
      <rPr>
        <sz val="10"/>
        <color indexed="8"/>
        <rFont val="Times New Roman"/>
        <family val="1"/>
      </rPr>
      <t>0813111 Надання соціальних послуг дітям, які опинились у складних жмттєвих обставинах, підтримка функціонування дитячих будинків сімейного типу та прийомних сімей</t>
    </r>
  </si>
  <si>
    <r>
      <t xml:space="preserve">5. </t>
    </r>
    <r>
      <rPr>
        <sz val="10"/>
        <color indexed="8"/>
        <rFont val="Times New Roman"/>
        <family val="1"/>
      </rPr>
      <t>0813121  Забезпечення участі місцевих центрів у виконанні загальнодержавних та інших соціальних програм з питань соціальної роботи з сім’ями, дітьми та молоддю</t>
    </r>
  </si>
  <si>
    <r>
      <t xml:space="preserve">6. </t>
    </r>
    <r>
      <rPr>
        <sz val="10"/>
        <color indexed="8"/>
        <rFont val="Times New Roman"/>
        <family val="1"/>
      </rPr>
      <t xml:space="preserve">0813171 Здійснення компенсаційних виплат інвалідам на бензин, ремонт, технічне обслуговування автомобілів, мотоколясок, транспортне обслуговування </t>
    </r>
  </si>
  <si>
    <r>
      <t xml:space="preserve">7.  </t>
    </r>
    <r>
      <rPr>
        <sz val="10"/>
        <color indexed="8"/>
        <rFont val="Times New Roman"/>
        <family val="1"/>
      </rPr>
      <t xml:space="preserve">0813192  Комплексна взаємодія з громадськими організаціями ветеранів та осіб з інвалідністю з метою всебічного вирішення проблем осіб з інвалідністю та ветеранів </t>
    </r>
  </si>
  <si>
    <r>
      <t xml:space="preserve">8.  </t>
    </r>
    <r>
      <rPr>
        <sz val="10"/>
        <color indexed="8"/>
        <rFont val="Times New Roman"/>
        <family val="1"/>
      </rPr>
      <t>0813200 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</si>
  <si>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9. </t>
    </r>
    <r>
      <rPr>
        <sz val="10"/>
        <color indexed="8"/>
        <rFont val="Times New Roman"/>
        <family val="1"/>
      </rPr>
      <t>0813241 1) Розвиток системи надання соціальних послуг задля задоволення потреб молоді, сім'ям з дітьми, які перебувають у складних життєвих обставинах та потребують допомоги із забезпеченням місця для проживання.; 2) Надання якісних соціальних послуг учасникам АТО/ООС, учасникам бойових дій та особам з інвалідністю внаслідок війни і членам їх сімей та сімей загиблих</t>
    </r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</si>
  <si>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. 0813242  1)Підтримка незахищенних верств населення; 2) Залучення організацій громадського суспільства до надання визначених соціальних послуг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</si>
</sst>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422]d\ mmmm\ yyyy&quot; р.&quot;"/>
    <numFmt numFmtId="19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 topLeftCell="A46">
      <selection activeCell="F36" sqref="F36"/>
    </sheetView>
  </sheetViews>
  <sheetFormatPr defaultColWidth="9.140625" defaultRowHeight="15"/>
  <cols>
    <col min="1" max="1" width="14.8515625" style="2" customWidth="1"/>
    <col min="2" max="2" width="14.7109375" style="2" customWidth="1"/>
    <col min="3" max="3" width="14.8515625" style="2" customWidth="1"/>
    <col min="4" max="4" width="33.421875" style="2" customWidth="1"/>
    <col min="5" max="5" width="11.8515625" style="2" customWidth="1"/>
    <col min="6" max="6" width="12.421875" style="2" customWidth="1"/>
    <col min="7" max="7" width="12.00390625" style="2" customWidth="1"/>
    <col min="8" max="8" width="12.8515625" style="2" customWidth="1"/>
    <col min="9" max="9" width="11.8515625" style="2" customWidth="1"/>
    <col min="10" max="10" width="12.28125" style="2" customWidth="1"/>
    <col min="11" max="11" width="9.140625" style="2" customWidth="1"/>
    <col min="12" max="12" width="10.421875" style="2" bestFit="1" customWidth="1"/>
    <col min="13" max="13" width="10.28125" style="2" customWidth="1"/>
    <col min="14" max="14" width="13.28125" style="2" customWidth="1"/>
    <col min="15" max="16384" width="9.140625" style="2" customWidth="1"/>
  </cols>
  <sheetData>
    <row r="1" spans="8:9" ht="12.75">
      <c r="H1" s="2" t="s">
        <v>10</v>
      </c>
      <c r="I1" s="3"/>
    </row>
    <row r="2" spans="8:9" ht="12.75">
      <c r="H2" s="2" t="s">
        <v>9</v>
      </c>
      <c r="I2" s="3"/>
    </row>
    <row r="3" spans="8:9" ht="12.75">
      <c r="H3" s="2" t="s">
        <v>11</v>
      </c>
      <c r="I3" s="3"/>
    </row>
    <row r="4" ht="12.75">
      <c r="I4" s="3"/>
    </row>
    <row r="5" ht="12.75">
      <c r="I5" s="3"/>
    </row>
    <row r="6" spans="1:10" ht="12.75">
      <c r="A6" s="29" t="s">
        <v>56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27.75" customHeight="1">
      <c r="A7" s="38" t="s">
        <v>20</v>
      </c>
      <c r="B7" s="38"/>
      <c r="C7" s="38"/>
      <c r="D7" s="39"/>
      <c r="E7" s="40" t="s">
        <v>55</v>
      </c>
      <c r="F7" s="41"/>
      <c r="H7" s="13" t="s">
        <v>22</v>
      </c>
      <c r="I7" s="45">
        <v>7400000000</v>
      </c>
      <c r="J7" s="45"/>
    </row>
    <row r="8" spans="1:10" ht="39" customHeight="1">
      <c r="A8" s="32" t="s">
        <v>7</v>
      </c>
      <c r="B8" s="32"/>
      <c r="C8" s="32"/>
      <c r="D8" s="32"/>
      <c r="E8" s="32" t="s">
        <v>8</v>
      </c>
      <c r="F8" s="32"/>
      <c r="G8" s="32"/>
      <c r="H8" s="12" t="s">
        <v>5</v>
      </c>
      <c r="J8" s="12" t="s">
        <v>6</v>
      </c>
    </row>
    <row r="9" spans="1:10" ht="32.25" customHeight="1">
      <c r="A9" s="44" t="s">
        <v>21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29.25" customHeight="1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 customHeight="1">
      <c r="A11" s="6"/>
      <c r="B11" s="5"/>
      <c r="I11" s="6"/>
      <c r="J11" s="6" t="s">
        <v>1</v>
      </c>
    </row>
    <row r="13" spans="1:10" ht="25.5">
      <c r="A13" s="46" t="s">
        <v>12</v>
      </c>
      <c r="B13" s="47"/>
      <c r="C13" s="47"/>
      <c r="D13" s="48"/>
      <c r="E13" s="17" t="s">
        <v>13</v>
      </c>
      <c r="F13" s="9" t="s">
        <v>50</v>
      </c>
      <c r="G13" s="9" t="s">
        <v>64</v>
      </c>
      <c r="H13" s="9" t="s">
        <v>62</v>
      </c>
      <c r="I13" s="9" t="s">
        <v>63</v>
      </c>
      <c r="J13" s="9" t="s">
        <v>54</v>
      </c>
    </row>
    <row r="14" spans="1:10" ht="12.75">
      <c r="A14" s="46">
        <v>1</v>
      </c>
      <c r="B14" s="47"/>
      <c r="C14" s="47"/>
      <c r="D14" s="48"/>
      <c r="E14" s="15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</row>
    <row r="15" spans="1:10" ht="51.75" customHeight="1">
      <c r="A15" s="49" t="s">
        <v>66</v>
      </c>
      <c r="B15" s="50"/>
      <c r="C15" s="50"/>
      <c r="D15" s="51"/>
      <c r="E15" s="9" t="s">
        <v>65</v>
      </c>
      <c r="F15" s="20">
        <f>E34+E52</f>
        <v>19485049.419999998</v>
      </c>
      <c r="G15" s="20">
        <f>F34+F52</f>
        <v>18879200</v>
      </c>
      <c r="H15" s="20">
        <f aca="true" t="shared" si="0" ref="G15:J18">G34+G52</f>
        <v>22868400</v>
      </c>
      <c r="I15" s="20">
        <f t="shared" si="0"/>
        <v>22986229</v>
      </c>
      <c r="J15" s="20">
        <f t="shared" si="0"/>
        <v>24494925</v>
      </c>
    </row>
    <row r="16" spans="1:10" ht="49.5" customHeight="1">
      <c r="A16" s="34" t="s">
        <v>67</v>
      </c>
      <c r="B16" s="35"/>
      <c r="C16" s="35"/>
      <c r="D16" s="36"/>
      <c r="E16" s="9" t="s">
        <v>65</v>
      </c>
      <c r="F16" s="20">
        <f>E35+E53</f>
        <v>152639444.10999998</v>
      </c>
      <c r="G16" s="20">
        <f aca="true" t="shared" si="1" ref="G16:G24">F35+F53</f>
        <v>192255636.37</v>
      </c>
      <c r="H16" s="20">
        <f t="shared" si="0"/>
        <v>208021900</v>
      </c>
      <c r="I16" s="20">
        <f t="shared" si="0"/>
        <v>222222600</v>
      </c>
      <c r="J16" s="20">
        <f t="shared" si="0"/>
        <v>236372400</v>
      </c>
    </row>
    <row r="17" spans="1:10" ht="24" customHeight="1">
      <c r="A17" s="52" t="s">
        <v>68</v>
      </c>
      <c r="B17" s="53"/>
      <c r="C17" s="53"/>
      <c r="D17" s="54"/>
      <c r="E17" s="9" t="s">
        <v>65</v>
      </c>
      <c r="F17" s="20">
        <f>E36+E54</f>
        <v>27725364.45</v>
      </c>
      <c r="G17" s="20">
        <f t="shared" si="1"/>
        <v>33147500</v>
      </c>
      <c r="H17" s="20">
        <f t="shared" si="0"/>
        <v>37493600</v>
      </c>
      <c r="I17" s="20">
        <f t="shared" si="0"/>
        <v>40178300</v>
      </c>
      <c r="J17" s="20">
        <f t="shared" si="0"/>
        <v>42898600</v>
      </c>
    </row>
    <row r="18" spans="1:10" ht="29.25" customHeight="1">
      <c r="A18" s="34" t="s">
        <v>69</v>
      </c>
      <c r="B18" s="50"/>
      <c r="C18" s="50"/>
      <c r="D18" s="51"/>
      <c r="E18" s="9" t="s">
        <v>65</v>
      </c>
      <c r="F18" s="20">
        <f>E37+E55</f>
        <v>1001324.68</v>
      </c>
      <c r="G18" s="20">
        <f t="shared" si="1"/>
        <v>1172700</v>
      </c>
      <c r="H18" s="20">
        <f t="shared" si="0"/>
        <v>1232400</v>
      </c>
      <c r="I18" s="20">
        <f t="shared" si="0"/>
        <v>1328400</v>
      </c>
      <c r="J18" s="20">
        <f t="shared" si="0"/>
        <v>1419700</v>
      </c>
    </row>
    <row r="19" spans="1:10" ht="29.25" customHeight="1">
      <c r="A19" s="34" t="s">
        <v>70</v>
      </c>
      <c r="B19" s="35"/>
      <c r="C19" s="35"/>
      <c r="D19" s="36"/>
      <c r="E19" s="9" t="s">
        <v>65</v>
      </c>
      <c r="F19" s="20">
        <f aca="true" t="shared" si="2" ref="F19:J21">E38</f>
        <v>1934025.5</v>
      </c>
      <c r="G19" s="20">
        <f t="shared" si="2"/>
        <v>2119300</v>
      </c>
      <c r="H19" s="20">
        <f t="shared" si="2"/>
        <v>2310400</v>
      </c>
      <c r="I19" s="20">
        <f t="shared" si="2"/>
        <v>2479900</v>
      </c>
      <c r="J19" s="20">
        <f t="shared" si="2"/>
        <v>2653000</v>
      </c>
    </row>
    <row r="20" spans="1:10" ht="29.25" customHeight="1">
      <c r="A20" s="34" t="s">
        <v>71</v>
      </c>
      <c r="B20" s="35"/>
      <c r="C20" s="35"/>
      <c r="D20" s="36"/>
      <c r="E20" s="9" t="s">
        <v>65</v>
      </c>
      <c r="F20" s="20">
        <f t="shared" si="2"/>
        <v>758545</v>
      </c>
      <c r="G20" s="20">
        <f t="shared" si="2"/>
        <v>881400</v>
      </c>
      <c r="H20" s="20">
        <f t="shared" si="2"/>
        <v>884200</v>
      </c>
      <c r="I20" s="20">
        <f t="shared" si="2"/>
        <v>931100</v>
      </c>
      <c r="J20" s="20">
        <f t="shared" si="2"/>
        <v>978500</v>
      </c>
    </row>
    <row r="21" spans="1:10" ht="29.25" customHeight="1">
      <c r="A21" s="34" t="s">
        <v>72</v>
      </c>
      <c r="B21" s="35"/>
      <c r="C21" s="35"/>
      <c r="D21" s="36"/>
      <c r="E21" s="9" t="s">
        <v>65</v>
      </c>
      <c r="F21" s="20">
        <f t="shared" si="2"/>
        <v>919937.74</v>
      </c>
      <c r="G21" s="20">
        <f t="shared" si="2"/>
        <v>1072800</v>
      </c>
      <c r="H21" s="20">
        <f t="shared" si="2"/>
        <v>1084000</v>
      </c>
      <c r="I21" s="20">
        <f t="shared" si="2"/>
        <v>1141450</v>
      </c>
      <c r="J21" s="20">
        <f t="shared" si="2"/>
        <v>1199700</v>
      </c>
    </row>
    <row r="22" spans="1:10" ht="29.25" customHeight="1">
      <c r="A22" s="34" t="s">
        <v>73</v>
      </c>
      <c r="B22" s="35"/>
      <c r="C22" s="35"/>
      <c r="D22" s="36"/>
      <c r="E22" s="9" t="s">
        <v>65</v>
      </c>
      <c r="F22" s="20">
        <f aca="true" t="shared" si="3" ref="F22:J23">E41+E56</f>
        <v>8409818</v>
      </c>
      <c r="G22" s="20">
        <f t="shared" si="3"/>
        <v>9902220</v>
      </c>
      <c r="H22" s="20">
        <f t="shared" si="3"/>
        <v>11473800</v>
      </c>
      <c r="I22" s="20">
        <f t="shared" si="3"/>
        <v>12311600</v>
      </c>
      <c r="J22" s="20">
        <f t="shared" si="3"/>
        <v>13169000</v>
      </c>
    </row>
    <row r="23" spans="1:10" ht="75.75" customHeight="1">
      <c r="A23" s="34" t="s">
        <v>74</v>
      </c>
      <c r="B23" s="35"/>
      <c r="C23" s="35"/>
      <c r="D23" s="36"/>
      <c r="E23" s="9" t="s">
        <v>65</v>
      </c>
      <c r="F23" s="20">
        <f t="shared" si="3"/>
        <v>2360973.5</v>
      </c>
      <c r="G23" s="20">
        <f t="shared" si="3"/>
        <v>7784580</v>
      </c>
      <c r="H23" s="20">
        <f t="shared" si="3"/>
        <v>7715500</v>
      </c>
      <c r="I23" s="20">
        <f t="shared" si="3"/>
        <v>8262900</v>
      </c>
      <c r="J23" s="20">
        <f t="shared" si="3"/>
        <v>8812100</v>
      </c>
    </row>
    <row r="24" spans="1:10" ht="29.25" customHeight="1">
      <c r="A24" s="49" t="s">
        <v>75</v>
      </c>
      <c r="B24" s="50"/>
      <c r="C24" s="50"/>
      <c r="D24" s="51"/>
      <c r="E24" s="9" t="s">
        <v>65</v>
      </c>
      <c r="F24" s="20">
        <f>E43</f>
        <v>1646571.53</v>
      </c>
      <c r="G24" s="20">
        <f>F43</f>
        <v>4894800</v>
      </c>
      <c r="H24" s="20">
        <f>G43</f>
        <v>4904000</v>
      </c>
      <c r="I24" s="20">
        <f>H43</f>
        <v>5163900</v>
      </c>
      <c r="J24" s="20">
        <f>I43</f>
        <v>5427300</v>
      </c>
    </row>
    <row r="25" spans="1:10" ht="15" customHeight="1">
      <c r="A25" s="37" t="s">
        <v>0</v>
      </c>
      <c r="B25" s="37"/>
      <c r="C25" s="37"/>
      <c r="D25" s="37"/>
      <c r="E25" s="18"/>
      <c r="F25" s="24">
        <f>SUM(F15:F24)</f>
        <v>216881053.92999998</v>
      </c>
      <c r="G25" s="24">
        <f>SUM(G15:G24)</f>
        <v>272110136.37</v>
      </c>
      <c r="H25" s="24">
        <f>SUM(H15:H24)</f>
        <v>297988200</v>
      </c>
      <c r="I25" s="24">
        <f>SUM(I15:I24)</f>
        <v>317006379</v>
      </c>
      <c r="J25" s="24">
        <f>SUM(J15:J24)</f>
        <v>337425225</v>
      </c>
    </row>
    <row r="26" ht="12.75" customHeight="1"/>
    <row r="27" ht="11.25" customHeight="1">
      <c r="G27" s="16">
        <f>F44+F58</f>
        <v>272110136.37</v>
      </c>
    </row>
    <row r="28" spans="1:10" ht="25.5" customHeight="1">
      <c r="A28" s="31" t="s">
        <v>49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6" t="s">
        <v>1</v>
      </c>
    </row>
    <row r="30" ht="12.75">
      <c r="A30" s="5"/>
    </row>
    <row r="31" ht="2.25" customHeight="1"/>
    <row r="32" spans="1:10" ht="89.25">
      <c r="A32" s="9" t="s">
        <v>18</v>
      </c>
      <c r="B32" s="9" t="s">
        <v>14</v>
      </c>
      <c r="C32" s="9" t="s">
        <v>4</v>
      </c>
      <c r="D32" s="9" t="s">
        <v>16</v>
      </c>
      <c r="E32" s="9" t="s">
        <v>23</v>
      </c>
      <c r="F32" s="9" t="s">
        <v>24</v>
      </c>
      <c r="G32" s="9" t="s">
        <v>25</v>
      </c>
      <c r="H32" s="9" t="s">
        <v>26</v>
      </c>
      <c r="I32" s="9" t="s">
        <v>27</v>
      </c>
      <c r="J32" s="9" t="s">
        <v>15</v>
      </c>
    </row>
    <row r="33" spans="1:10" ht="12.75">
      <c r="A33" s="9">
        <v>1</v>
      </c>
      <c r="B33" s="9">
        <v>2</v>
      </c>
      <c r="C33" s="9">
        <v>3</v>
      </c>
      <c r="D33" s="9">
        <v>4</v>
      </c>
      <c r="E33" s="9">
        <v>5</v>
      </c>
      <c r="F33" s="9">
        <v>6</v>
      </c>
      <c r="G33" s="9">
        <v>7</v>
      </c>
      <c r="H33" s="9">
        <v>8</v>
      </c>
      <c r="I33" s="9">
        <v>9</v>
      </c>
      <c r="J33" s="9">
        <v>10</v>
      </c>
    </row>
    <row r="34" spans="1:10" ht="75.75" customHeight="1">
      <c r="A34" s="14" t="s">
        <v>28</v>
      </c>
      <c r="B34" s="9">
        <v>3101</v>
      </c>
      <c r="C34" s="9">
        <v>1010</v>
      </c>
      <c r="D34" s="9" t="s">
        <v>29</v>
      </c>
      <c r="E34" s="20">
        <v>16337003.36</v>
      </c>
      <c r="F34" s="20">
        <v>17259200</v>
      </c>
      <c r="G34" s="20">
        <v>19878400</v>
      </c>
      <c r="H34" s="20">
        <v>21301429</v>
      </c>
      <c r="I34" s="20">
        <v>22724200</v>
      </c>
      <c r="J34" s="23">
        <v>1</v>
      </c>
    </row>
    <row r="35" spans="1:10" ht="90" customHeight="1">
      <c r="A35" s="14" t="s">
        <v>33</v>
      </c>
      <c r="B35" s="14" t="s">
        <v>30</v>
      </c>
      <c r="C35" s="9">
        <v>1020</v>
      </c>
      <c r="D35" s="9" t="s">
        <v>31</v>
      </c>
      <c r="E35" s="20">
        <v>121753316.8</v>
      </c>
      <c r="F35" s="20">
        <v>149078270.37</v>
      </c>
      <c r="G35" s="20">
        <v>169471900</v>
      </c>
      <c r="H35" s="20">
        <v>181629500</v>
      </c>
      <c r="I35" s="20">
        <v>193709000</v>
      </c>
      <c r="J35" s="23">
        <v>2</v>
      </c>
    </row>
    <row r="36" spans="1:10" ht="29.25" customHeight="1">
      <c r="A36" s="14" t="s">
        <v>34</v>
      </c>
      <c r="B36" s="9">
        <v>3105</v>
      </c>
      <c r="C36" s="9">
        <v>1010</v>
      </c>
      <c r="D36" s="9" t="s">
        <v>32</v>
      </c>
      <c r="E36" s="20">
        <v>26278972.3</v>
      </c>
      <c r="F36" s="26">
        <v>32784820</v>
      </c>
      <c r="G36" s="20">
        <v>37468600</v>
      </c>
      <c r="H36" s="20">
        <v>40152000</v>
      </c>
      <c r="I36" s="20">
        <v>42870900</v>
      </c>
      <c r="J36" s="23">
        <v>3</v>
      </c>
    </row>
    <row r="37" spans="1:10" ht="76.5">
      <c r="A37" s="14" t="s">
        <v>35</v>
      </c>
      <c r="B37" s="9">
        <v>3111</v>
      </c>
      <c r="C37" s="9">
        <v>1040</v>
      </c>
      <c r="D37" s="9" t="s">
        <v>36</v>
      </c>
      <c r="E37" s="20">
        <v>1001324.68</v>
      </c>
      <c r="F37" s="20">
        <v>1152700</v>
      </c>
      <c r="G37" s="20">
        <v>1232400</v>
      </c>
      <c r="H37" s="20">
        <v>1328400</v>
      </c>
      <c r="I37" s="20">
        <v>1419700</v>
      </c>
      <c r="J37" s="23">
        <v>4</v>
      </c>
    </row>
    <row r="38" spans="1:10" ht="38.25">
      <c r="A38" s="14" t="s">
        <v>40</v>
      </c>
      <c r="B38" s="9">
        <v>3121</v>
      </c>
      <c r="C38" s="9">
        <v>1040</v>
      </c>
      <c r="D38" s="23" t="s">
        <v>37</v>
      </c>
      <c r="E38" s="20">
        <v>1934025.5</v>
      </c>
      <c r="F38" s="20">
        <v>2119300</v>
      </c>
      <c r="G38" s="20">
        <v>2310400</v>
      </c>
      <c r="H38" s="20">
        <v>2479900</v>
      </c>
      <c r="I38" s="20">
        <v>2653000</v>
      </c>
      <c r="J38" s="23">
        <v>5</v>
      </c>
    </row>
    <row r="39" spans="1:10" ht="63.75">
      <c r="A39" s="14" t="s">
        <v>39</v>
      </c>
      <c r="B39" s="9">
        <v>3171</v>
      </c>
      <c r="C39" s="9">
        <v>1010</v>
      </c>
      <c r="D39" s="9" t="s">
        <v>38</v>
      </c>
      <c r="E39" s="20">
        <v>758545</v>
      </c>
      <c r="F39" s="20">
        <v>881400</v>
      </c>
      <c r="G39" s="20">
        <v>884200</v>
      </c>
      <c r="H39" s="20">
        <v>931100</v>
      </c>
      <c r="I39" s="20">
        <v>978500</v>
      </c>
      <c r="J39" s="23">
        <v>6</v>
      </c>
    </row>
    <row r="40" spans="1:10" ht="51">
      <c r="A40" s="14" t="s">
        <v>41</v>
      </c>
      <c r="B40" s="9">
        <v>3192</v>
      </c>
      <c r="C40" s="9">
        <v>1030</v>
      </c>
      <c r="D40" s="9" t="s">
        <v>42</v>
      </c>
      <c r="E40" s="20">
        <v>919937.74</v>
      </c>
      <c r="F40" s="20">
        <v>1072800</v>
      </c>
      <c r="G40" s="20">
        <v>1084000</v>
      </c>
      <c r="H40" s="20">
        <v>1141450</v>
      </c>
      <c r="I40" s="20">
        <v>1199700</v>
      </c>
      <c r="J40" s="23">
        <v>7</v>
      </c>
    </row>
    <row r="41" spans="1:10" ht="38.25">
      <c r="A41" s="14" t="s">
        <v>43</v>
      </c>
      <c r="B41" s="9">
        <v>3200</v>
      </c>
      <c r="C41" s="9">
        <v>1090</v>
      </c>
      <c r="D41" s="9" t="s">
        <v>44</v>
      </c>
      <c r="E41" s="20">
        <v>8401819</v>
      </c>
      <c r="F41" s="20">
        <v>9746220</v>
      </c>
      <c r="G41" s="20">
        <v>11473800</v>
      </c>
      <c r="H41" s="20">
        <v>12311600</v>
      </c>
      <c r="I41" s="20">
        <v>13169000</v>
      </c>
      <c r="J41" s="23">
        <v>8</v>
      </c>
    </row>
    <row r="42" spans="1:10" ht="38.25">
      <c r="A42" s="14" t="s">
        <v>45</v>
      </c>
      <c r="B42" s="9">
        <v>3241</v>
      </c>
      <c r="C42" s="9">
        <v>1090</v>
      </c>
      <c r="D42" s="9" t="s">
        <v>46</v>
      </c>
      <c r="E42" s="20">
        <v>2346701.3</v>
      </c>
      <c r="F42" s="20">
        <v>7328840</v>
      </c>
      <c r="G42" s="20">
        <v>7674500</v>
      </c>
      <c r="H42" s="20">
        <v>8219700</v>
      </c>
      <c r="I42" s="20">
        <v>8766700</v>
      </c>
      <c r="J42" s="23">
        <v>9</v>
      </c>
    </row>
    <row r="43" spans="1:10" ht="25.5">
      <c r="A43" s="14" t="s">
        <v>47</v>
      </c>
      <c r="B43" s="9">
        <v>3242</v>
      </c>
      <c r="C43" s="9">
        <v>1090</v>
      </c>
      <c r="D43" s="9" t="s">
        <v>48</v>
      </c>
      <c r="E43" s="20">
        <v>1646571.53</v>
      </c>
      <c r="F43" s="20">
        <v>4894800</v>
      </c>
      <c r="G43" s="20">
        <v>4904000</v>
      </c>
      <c r="H43" s="20">
        <v>5163900</v>
      </c>
      <c r="I43" s="20">
        <v>5427300</v>
      </c>
      <c r="J43" s="23">
        <v>10</v>
      </c>
    </row>
    <row r="44" spans="1:10" ht="12.75">
      <c r="A44" s="10"/>
      <c r="B44" s="9" t="s">
        <v>0</v>
      </c>
      <c r="C44" s="10"/>
      <c r="D44" s="10"/>
      <c r="E44" s="27">
        <f>SUM(E34:E43)</f>
        <v>181378217.21000004</v>
      </c>
      <c r="F44" s="19">
        <f>SUM(F34:F43)</f>
        <v>226318350.37</v>
      </c>
      <c r="G44" s="28">
        <f>SUM(G34:G43)</f>
        <v>256382200</v>
      </c>
      <c r="H44" s="28">
        <f>SUM(H34:H43)</f>
        <v>274658979</v>
      </c>
      <c r="I44" s="28">
        <f>SUM(I34:I43)</f>
        <v>292918000</v>
      </c>
      <c r="J44" s="27"/>
    </row>
    <row r="45" ht="18.75" customHeight="1"/>
    <row r="46" ht="12.75" customHeight="1">
      <c r="I46" s="2" t="s">
        <v>17</v>
      </c>
    </row>
    <row r="47" ht="12.75" customHeight="1"/>
    <row r="48" spans="1:10" ht="24.75" customHeight="1">
      <c r="A48" s="30" t="s">
        <v>57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6" t="s">
        <v>1</v>
      </c>
    </row>
    <row r="50" spans="1:10" ht="153" customHeight="1">
      <c r="A50" s="9" t="s">
        <v>18</v>
      </c>
      <c r="B50" s="9" t="s">
        <v>14</v>
      </c>
      <c r="C50" s="9" t="s">
        <v>4</v>
      </c>
      <c r="D50" s="9" t="s">
        <v>16</v>
      </c>
      <c r="E50" s="9" t="s">
        <v>50</v>
      </c>
      <c r="F50" s="9" t="s">
        <v>51</v>
      </c>
      <c r="G50" s="9" t="s">
        <v>52</v>
      </c>
      <c r="H50" s="9" t="s">
        <v>53</v>
      </c>
      <c r="I50" s="9" t="s">
        <v>54</v>
      </c>
      <c r="J50" s="9" t="s">
        <v>15</v>
      </c>
    </row>
    <row r="51" spans="1:10" ht="12.75" customHeight="1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  <c r="H51" s="9">
        <v>8</v>
      </c>
      <c r="I51" s="9">
        <v>9</v>
      </c>
      <c r="J51" s="9">
        <v>10</v>
      </c>
    </row>
    <row r="52" spans="1:10" ht="68.25" customHeight="1">
      <c r="A52" s="14" t="s">
        <v>28</v>
      </c>
      <c r="B52" s="9">
        <v>3101</v>
      </c>
      <c r="C52" s="9">
        <v>1010</v>
      </c>
      <c r="D52" s="9" t="s">
        <v>29</v>
      </c>
      <c r="E52" s="20">
        <v>3148046.06</v>
      </c>
      <c r="F52" s="20">
        <v>1620000</v>
      </c>
      <c r="G52" s="20">
        <v>2990000</v>
      </c>
      <c r="H52" s="20">
        <v>1684800</v>
      </c>
      <c r="I52" s="20">
        <v>1770725</v>
      </c>
      <c r="J52" s="9">
        <v>1</v>
      </c>
    </row>
    <row r="53" spans="1:10" ht="96" customHeight="1">
      <c r="A53" s="14" t="s">
        <v>33</v>
      </c>
      <c r="B53" s="9">
        <v>3102</v>
      </c>
      <c r="C53" s="9">
        <v>1020</v>
      </c>
      <c r="D53" s="9" t="s">
        <v>31</v>
      </c>
      <c r="E53" s="20">
        <v>30886127.31</v>
      </c>
      <c r="F53" s="20">
        <v>43177366</v>
      </c>
      <c r="G53" s="20">
        <v>38550000</v>
      </c>
      <c r="H53" s="26">
        <v>40593100</v>
      </c>
      <c r="I53" s="20">
        <v>42663400</v>
      </c>
      <c r="J53" s="9">
        <v>2</v>
      </c>
    </row>
    <row r="54" spans="1:12" ht="30" customHeight="1">
      <c r="A54" s="14" t="s">
        <v>34</v>
      </c>
      <c r="B54" s="9">
        <v>3105</v>
      </c>
      <c r="C54" s="9">
        <v>1010</v>
      </c>
      <c r="D54" s="9" t="s">
        <v>32</v>
      </c>
      <c r="E54" s="20">
        <v>1446392.15</v>
      </c>
      <c r="F54" s="20">
        <v>362680</v>
      </c>
      <c r="G54" s="20">
        <v>25000</v>
      </c>
      <c r="H54" s="20">
        <v>26300</v>
      </c>
      <c r="I54" s="20">
        <v>27700</v>
      </c>
      <c r="J54" s="9">
        <v>3</v>
      </c>
      <c r="L54" s="21"/>
    </row>
    <row r="55" spans="1:10" ht="75.75" customHeight="1">
      <c r="A55" s="14" t="s">
        <v>35</v>
      </c>
      <c r="B55" s="9">
        <v>3111</v>
      </c>
      <c r="C55" s="9">
        <v>1040</v>
      </c>
      <c r="D55" s="9" t="s">
        <v>36</v>
      </c>
      <c r="E55" s="22">
        <v>0</v>
      </c>
      <c r="F55" s="22">
        <v>20000</v>
      </c>
      <c r="G55" s="22">
        <v>0</v>
      </c>
      <c r="H55" s="22">
        <v>0</v>
      </c>
      <c r="I55" s="22">
        <v>0</v>
      </c>
      <c r="J55" s="9">
        <v>4</v>
      </c>
    </row>
    <row r="56" spans="1:10" ht="41.25" customHeight="1">
      <c r="A56" s="14" t="s">
        <v>43</v>
      </c>
      <c r="B56" s="9">
        <v>3200</v>
      </c>
      <c r="C56" s="9">
        <v>1090</v>
      </c>
      <c r="D56" s="9" t="s">
        <v>44</v>
      </c>
      <c r="E56" s="22">
        <v>7999</v>
      </c>
      <c r="F56" s="22">
        <v>156000</v>
      </c>
      <c r="G56" s="22">
        <v>0</v>
      </c>
      <c r="H56" s="22">
        <v>0</v>
      </c>
      <c r="I56" s="22">
        <v>0</v>
      </c>
      <c r="J56" s="9">
        <v>8</v>
      </c>
    </row>
    <row r="57" spans="1:10" ht="41.25" customHeight="1">
      <c r="A57" s="14" t="s">
        <v>45</v>
      </c>
      <c r="B57" s="9">
        <v>3241</v>
      </c>
      <c r="C57" s="9">
        <v>1090</v>
      </c>
      <c r="D57" s="9" t="s">
        <v>46</v>
      </c>
      <c r="E57" s="22">
        <v>14272.2</v>
      </c>
      <c r="F57" s="22">
        <v>455740</v>
      </c>
      <c r="G57" s="22">
        <v>41000</v>
      </c>
      <c r="H57" s="22">
        <v>43200</v>
      </c>
      <c r="I57" s="22">
        <v>45400</v>
      </c>
      <c r="J57" s="9">
        <v>9</v>
      </c>
    </row>
    <row r="58" spans="1:10" ht="12.75" customHeight="1">
      <c r="A58" s="10"/>
      <c r="B58" s="9" t="s">
        <v>0</v>
      </c>
      <c r="C58" s="10"/>
      <c r="D58" s="10"/>
      <c r="E58" s="25">
        <f>SUM(E52:E57)</f>
        <v>35502836.72</v>
      </c>
      <c r="F58" s="25">
        <f>SUM(F52:F57)</f>
        <v>45791786</v>
      </c>
      <c r="G58" s="25">
        <f>SUM(G52:G57)</f>
        <v>41606000</v>
      </c>
      <c r="H58" s="25">
        <f>SUM(H52:H57)</f>
        <v>42347400</v>
      </c>
      <c r="I58" s="25">
        <f>SUM(I52:I57)</f>
        <v>44507225</v>
      </c>
      <c r="J58" s="10"/>
    </row>
    <row r="59" spans="8:9" ht="12.75" customHeight="1">
      <c r="H59" s="16"/>
      <c r="I59" s="16"/>
    </row>
    <row r="60" spans="1:9" ht="12.75" customHeight="1">
      <c r="A60" s="31" t="s">
        <v>59</v>
      </c>
      <c r="B60" s="31"/>
      <c r="C60" s="31"/>
      <c r="D60" s="8"/>
      <c r="G60" s="43" t="s">
        <v>60</v>
      </c>
      <c r="H60" s="43"/>
      <c r="I60" s="43"/>
    </row>
    <row r="61" spans="1:9" ht="15" customHeight="1">
      <c r="A61" s="4"/>
      <c r="D61" s="6" t="s">
        <v>2</v>
      </c>
      <c r="G61" s="42" t="s">
        <v>3</v>
      </c>
      <c r="H61" s="42"/>
      <c r="I61" s="42"/>
    </row>
    <row r="62" spans="1:9" ht="12.75" customHeight="1">
      <c r="A62" s="31" t="s">
        <v>58</v>
      </c>
      <c r="B62" s="31"/>
      <c r="C62" s="31"/>
      <c r="D62" s="8"/>
      <c r="G62" s="43" t="s">
        <v>61</v>
      </c>
      <c r="H62" s="43"/>
      <c r="I62" s="43"/>
    </row>
    <row r="63" spans="1:9" ht="15" customHeight="1">
      <c r="A63" s="4"/>
      <c r="D63" s="6" t="s">
        <v>2</v>
      </c>
      <c r="G63" s="42" t="s">
        <v>3</v>
      </c>
      <c r="H63" s="42"/>
      <c r="I63" s="42"/>
    </row>
    <row r="66" ht="12.75">
      <c r="A66" s="1"/>
    </row>
    <row r="67" spans="1:2" ht="12.75">
      <c r="A67" s="7"/>
      <c r="B67" s="31"/>
    </row>
    <row r="68" spans="1:2" ht="12.75">
      <c r="A68" s="7"/>
      <c r="B68" s="31"/>
    </row>
  </sheetData>
  <sheetProtection/>
  <mergeCells count="30">
    <mergeCell ref="A9:J9"/>
    <mergeCell ref="I7:J7"/>
    <mergeCell ref="A13:D13"/>
    <mergeCell ref="A14:D14"/>
    <mergeCell ref="A15:D15"/>
    <mergeCell ref="A24:D24"/>
    <mergeCell ref="A18:D18"/>
    <mergeCell ref="A16:D16"/>
    <mergeCell ref="A17:D17"/>
    <mergeCell ref="A19:D19"/>
    <mergeCell ref="B67:B68"/>
    <mergeCell ref="A20:D20"/>
    <mergeCell ref="A21:D21"/>
    <mergeCell ref="A22:D22"/>
    <mergeCell ref="G61:I61"/>
    <mergeCell ref="G62:I62"/>
    <mergeCell ref="G63:I63"/>
    <mergeCell ref="G60:I60"/>
    <mergeCell ref="A62:C62"/>
    <mergeCell ref="A60:C60"/>
    <mergeCell ref="A6:J6"/>
    <mergeCell ref="A48:J48"/>
    <mergeCell ref="A28:J28"/>
    <mergeCell ref="E8:G8"/>
    <mergeCell ref="A10:J10"/>
    <mergeCell ref="A23:D23"/>
    <mergeCell ref="A25:D25"/>
    <mergeCell ref="A8:D8"/>
    <mergeCell ref="A7:D7"/>
    <mergeCell ref="E7:F7"/>
  </mergeCells>
  <printOptions/>
  <pageMargins left="0.16" right="0.16" top="0.31" bottom="0.16" header="0.3" footer="0.18"/>
  <pageSetup horizontalDpi="600" verticalDpi="600" orientation="landscape" paperSize="9" scale="70" r:id="rId1"/>
  <rowBreaks count="3" manualBreakCount="3">
    <brk id="30" max="255" man="1"/>
    <brk id="45" max="13" man="1"/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</cp:lastModifiedBy>
  <cp:lastPrinted>2020-02-26T12:29:07Z</cp:lastPrinted>
  <dcterms:created xsi:type="dcterms:W3CDTF">2018-08-27T10:26:00Z</dcterms:created>
  <dcterms:modified xsi:type="dcterms:W3CDTF">2020-02-26T12:29:52Z</dcterms:modified>
  <cp:category/>
  <cp:version/>
  <cp:contentType/>
  <cp:contentStatus/>
</cp:coreProperties>
</file>